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38400" windowHeight="17865" tabRatio="592"/>
  </bookViews>
  <sheets>
    <sheet name="Суточная ведомость" sheetId="12" r:id="rId1"/>
  </sheets>
  <definedNames>
    <definedName name="_xlnm.Print_Area" localSheetId="0">'Суточная ведомость'!$A$1:$N$35</definedName>
  </definedNames>
  <calcPr calcId="145621"/>
</workbook>
</file>

<file path=xl/calcChain.xml><?xml version="1.0" encoding="utf-8"?>
<calcChain xmlns="http://schemas.openxmlformats.org/spreadsheetml/2006/main">
  <c r="J31" i="12" l="1"/>
  <c r="D31" i="12"/>
</calcChain>
</file>

<file path=xl/sharedStrings.xml><?xml version="1.0" encoding="utf-8"?>
<sst xmlns="http://schemas.openxmlformats.org/spreadsheetml/2006/main" count="132" uniqueCount="98">
  <si>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</si>
  <si>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</si>
  <si>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</si>
  <si>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</si>
  <si>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</si>
  <si>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</si>
  <si>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</si>
  <si>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</si>
  <si>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</si>
  <si>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</si>
  <si>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</si>
  <si>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</si>
  <si>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</si>
  <si>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</si>
  <si>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</si>
  <si>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</si>
  <si>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</si>
  <si>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</si>
  <si>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</si>
  <si>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</si>
  <si>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</si>
  <si>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</si>
  <si>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</si>
  <si>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</si>
  <si>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</si>
  <si>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</si>
  <si>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</si>
  <si>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</si>
  <si>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</si>
  <si>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</si>
  <si>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>МТЗ</t>
  </si>
  <si>
    <t>МТЗ, НАПВ</t>
  </si>
  <si>
    <t>Няганский ф-ал 
АО "ЮРЭСК"</t>
  </si>
  <si>
    <t>г. Нягань</t>
  </si>
  <si>
    <t>Кондинский ф-ал
АО "ЮРЭСК"</t>
  </si>
  <si>
    <t xml:space="preserve">АО "ЮРЭСК" 
г.Ханты-Мансийск </t>
  </si>
  <si>
    <t>д. Базьяны</t>
  </si>
  <si>
    <t>ПС 35/10 Ярки, 
В-10 Базьяны</t>
  </si>
  <si>
    <t>из них   недоотпуск  в  сетях АО "ЮРЭСК" -</t>
  </si>
  <si>
    <t>Советский ф-ал 
АО "ЮРЭСК"</t>
  </si>
  <si>
    <t>МТЗ, УАПВ</t>
  </si>
  <si>
    <t>за период с 08:00 18.06.18 по 08:00 25.06.18.</t>
  </si>
  <si>
    <t>РП-22,
В-10 Восточный-2</t>
  </si>
  <si>
    <t>18.06.18
09:09</t>
  </si>
  <si>
    <t>18.06.18
09:57</t>
  </si>
  <si>
    <t>Повреждение кабельной муфты на ЛР-10 №105 на опоре №18 (отп. на ТП-14-44).</t>
  </si>
  <si>
    <t>пгт. Приобье</t>
  </si>
  <si>
    <t>ТО, НАПВ</t>
  </si>
  <si>
    <t>19.06.18
0:14</t>
  </si>
  <si>
    <t>19.06.18
12:03</t>
  </si>
  <si>
    <t>больница</t>
  </si>
  <si>
    <t>РП-5-7, 
В-10 7-15-1</t>
  </si>
  <si>
    <t>ЗЗ</t>
  </si>
  <si>
    <t>19.06.18
09:26</t>
  </si>
  <si>
    <t>19.06.18
10:48</t>
  </si>
  <si>
    <t>Повреждение КЛ-10 от ТП-7-15 до ТП-5-4-07 техникой сторонней организации.</t>
  </si>
  <si>
    <t>п. Приобье</t>
  </si>
  <si>
    <t>ПС 110/10 Сергино, 
В-10 БПТОиК-2</t>
  </si>
  <si>
    <t>19.06.18
14:45</t>
  </si>
  <si>
    <t>19.06.18
15:26</t>
  </si>
  <si>
    <t>Повреждение КЛ-10кВ Ввод-2 на ТП-Больница.</t>
  </si>
  <si>
    <t>п. Мортка</t>
  </si>
  <si>
    <t>ВЛ-110 МДФ-Тавда</t>
  </si>
  <si>
    <t>1ст. ТНЗНП, УАПВ</t>
  </si>
  <si>
    <t>22.06.18
05:51</t>
  </si>
  <si>
    <t>г. Югорск</t>
  </si>
  <si>
    <t>ПС 110/10 Хвойная,
В-10 ПМК 3-1</t>
  </si>
  <si>
    <t>22.06.18
02:11</t>
  </si>
  <si>
    <t>22.06.18
03:11</t>
  </si>
  <si>
    <t>Повреждение кабельной муфты на оп. № 23/1.</t>
  </si>
  <si>
    <t>школа</t>
  </si>
  <si>
    <t>п. Ярки</t>
  </si>
  <si>
    <t>ПС 35/10 Ярки, 
В-10 Коттеджный поселок</t>
  </si>
  <si>
    <t>23.06.18
15:40</t>
  </si>
  <si>
    <t>23.06.18
17:18</t>
  </si>
  <si>
    <t>23.06.18
14:36</t>
  </si>
  <si>
    <t>Повреждение изолятора фазы "А" на опоре №514.</t>
  </si>
  <si>
    <t>отключен персоналом</t>
  </si>
  <si>
    <t>23.06.18
17:14</t>
  </si>
  <si>
    <t>23.06.18
22:04</t>
  </si>
  <si>
    <t>ПС 110/10 Хвойная,
ВЛ-10 РП-1-1</t>
  </si>
  <si>
    <t>23.06.18
15:10</t>
  </si>
  <si>
    <t>23.06.18
21:57</t>
  </si>
  <si>
    <t>Повреждение КЛ-10 кВ от ТП-9-11-5 до ТП-9-11-7, разрушение опорных изоляторов ЛР-10 и отгорание шлейфа фазы "В" на опоре № 17, разрушение штыревых изоляторов на опоре №16. Электроснабжение потребителей восстановлено в 18:25.</t>
  </si>
  <si>
    <t>ПС 110/10 Хвойная,
ВЛ-10 РП-1-2</t>
  </si>
  <si>
    <t>23.06.18
17:03</t>
  </si>
  <si>
    <t>23.06.18
21:48</t>
  </si>
  <si>
    <t>Отгорание шлейфа фазы "С" на опоре №1.</t>
  </si>
  <si>
    <t>ПС 110/10 Чульчам,
В-10 КНС-2</t>
  </si>
  <si>
    <t>24.06.18
18:23</t>
  </si>
  <si>
    <t>Повреждение кабельной муфты оп. 18.</t>
  </si>
  <si>
    <t xml:space="preserve">Итого - 12 отключений, из них в сетях ЮРЭСК - 5. </t>
  </si>
  <si>
    <t>Исполнитель :  Диспетчер ОДС Гук С.А.</t>
  </si>
  <si>
    <t>24.06.18
20:32</t>
  </si>
  <si>
    <t>ПС 110/10 Сергино,
 В-10 БПТОиК-2</t>
  </si>
  <si>
    <t>Повреждение КЛ-10кВ Ввод-2 на ТП-Больница. Потребители переведены от резервных источников в 02:00.</t>
  </si>
  <si>
    <t>Повреждение на ТП-10/0,4 "Марчук".</t>
  </si>
  <si>
    <t>Оп. 486 ф.В следы грозового перекрытия ( ПС Тавда ИМФ 107,1 км, фаза  В; ПС МДФ ИМФ 62,1 км фаза 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</si>
</sst>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06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0" borderId="1" xfId="875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167" fontId="56" fillId="2" borderId="1" xfId="0" applyNumberFormat="1" applyFont="1" applyFill="1" applyBorder="1" applyAlignment="1">
      <alignment horizontal="center" vertical="center" wrapText="1"/>
    </xf>
    <xf numFmtId="0" fontId="56" fillId="2" borderId="1" xfId="875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49" fontId="56" fillId="2" borderId="5" xfId="0" applyNumberFormat="1" applyFont="1" applyFill="1" applyBorder="1" applyAlignment="1">
      <alignment horizontal="left" vertical="center" wrapText="1"/>
    </xf>
    <xf numFmtId="0" fontId="56" fillId="6" borderId="4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56" fillId="6" borderId="9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49" fontId="56" fillId="4" borderId="9" xfId="0" applyNumberFormat="1" applyFont="1" applyFill="1" applyBorder="1" applyAlignment="1">
      <alignment horizontal="left" vertical="center" wrapText="1"/>
    </xf>
  </cellXfs>
  <cellStyles count="87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3 2" xfId="877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21" xfId="878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9"/>
  <sheetViews>
    <sheetView tabSelected="1" view="pageBreakPreview" zoomScale="70" zoomScaleNormal="70" zoomScaleSheetLayoutView="70" workbookViewId="0">
      <selection activeCell="J23" sqref="J2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9.899999999999999" customHeight="1" x14ac:dyDescent="0.25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4"/>
    </row>
    <row r="3" spans="1:14" ht="18.75" customHeight="1" x14ac:dyDescent="0.2">
      <c r="A3" s="96" t="s">
        <v>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4"/>
    </row>
    <row r="4" spans="1:14" ht="16.5" customHeight="1" x14ac:dyDescent="0.2">
      <c r="A4" s="81" t="s">
        <v>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4"/>
    </row>
    <row r="5" spans="1:14" ht="21.75" customHeight="1" x14ac:dyDescent="0.2">
      <c r="A5" s="79" t="s">
        <v>17</v>
      </c>
      <c r="B5" s="79" t="s">
        <v>4</v>
      </c>
      <c r="C5" s="79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0</v>
      </c>
      <c r="K5" s="79" t="s">
        <v>8</v>
      </c>
      <c r="L5" s="79" t="s">
        <v>27</v>
      </c>
      <c r="M5" s="79" t="s">
        <v>11</v>
      </c>
    </row>
    <row r="6" spans="1:14" ht="24.6" customHeight="1" x14ac:dyDescent="0.2">
      <c r="A6" s="79"/>
      <c r="B6" s="79"/>
      <c r="C6" s="80"/>
      <c r="D6" s="79"/>
      <c r="E6" s="79"/>
      <c r="F6" s="41" t="s">
        <v>1</v>
      </c>
      <c r="G6" s="41" t="s">
        <v>2</v>
      </c>
      <c r="H6" s="79"/>
      <c r="I6" s="79"/>
      <c r="J6" s="80"/>
      <c r="K6" s="79"/>
      <c r="L6" s="79"/>
      <c r="M6" s="79"/>
    </row>
    <row r="7" spans="1:14" s="31" customFormat="1" ht="42" customHeight="1" x14ac:dyDescent="0.2">
      <c r="A7" s="46">
        <v>1</v>
      </c>
      <c r="B7" s="101" t="s">
        <v>32</v>
      </c>
      <c r="C7" s="66" t="s">
        <v>33</v>
      </c>
      <c r="D7" s="47" t="s">
        <v>42</v>
      </c>
      <c r="E7" s="67" t="s">
        <v>30</v>
      </c>
      <c r="F7" s="45" t="s">
        <v>43</v>
      </c>
      <c r="G7" s="45" t="s">
        <v>44</v>
      </c>
      <c r="H7" s="68">
        <v>3.3333333333333333E-2</v>
      </c>
      <c r="I7" s="69">
        <v>120</v>
      </c>
      <c r="J7" s="74" t="s">
        <v>45</v>
      </c>
      <c r="K7" s="70" t="s">
        <v>28</v>
      </c>
      <c r="L7" s="67">
        <v>15</v>
      </c>
      <c r="M7" s="57" t="s">
        <v>29</v>
      </c>
    </row>
    <row r="8" spans="1:14" s="31" customFormat="1" ht="52.5" customHeight="1" x14ac:dyDescent="0.2">
      <c r="A8" s="46">
        <v>2</v>
      </c>
      <c r="B8" s="102"/>
      <c r="C8" s="66" t="s">
        <v>46</v>
      </c>
      <c r="D8" s="47" t="s">
        <v>94</v>
      </c>
      <c r="E8" s="67" t="s">
        <v>47</v>
      </c>
      <c r="F8" s="45" t="s">
        <v>48</v>
      </c>
      <c r="G8" s="45" t="s">
        <v>49</v>
      </c>
      <c r="H8" s="68">
        <v>0.49236111111111108</v>
      </c>
      <c r="I8" s="69">
        <v>80</v>
      </c>
      <c r="J8" s="74" t="s">
        <v>95</v>
      </c>
      <c r="K8" s="70" t="s">
        <v>50</v>
      </c>
      <c r="L8" s="67">
        <v>15</v>
      </c>
      <c r="M8" s="57" t="s">
        <v>28</v>
      </c>
    </row>
    <row r="9" spans="1:14" s="31" customFormat="1" ht="39.950000000000003" customHeight="1" x14ac:dyDescent="0.2">
      <c r="A9" s="56">
        <v>3</v>
      </c>
      <c r="B9" s="102"/>
      <c r="C9" s="63" t="s">
        <v>33</v>
      </c>
      <c r="D9" s="64" t="s">
        <v>51</v>
      </c>
      <c r="E9" s="57" t="s">
        <v>52</v>
      </c>
      <c r="F9" s="58" t="s">
        <v>53</v>
      </c>
      <c r="G9" s="58" t="s">
        <v>54</v>
      </c>
      <c r="H9" s="61">
        <v>5.6944444444444443E-2</v>
      </c>
      <c r="I9" s="62">
        <v>886</v>
      </c>
      <c r="J9" s="55" t="s">
        <v>55</v>
      </c>
      <c r="K9" s="57" t="s">
        <v>28</v>
      </c>
      <c r="L9" s="57">
        <v>14</v>
      </c>
      <c r="M9" s="57" t="s">
        <v>28</v>
      </c>
    </row>
    <row r="10" spans="1:14" s="31" customFormat="1" ht="33.75" customHeight="1" x14ac:dyDescent="0.2">
      <c r="A10" s="56">
        <v>4</v>
      </c>
      <c r="B10" s="102"/>
      <c r="C10" s="65" t="s">
        <v>56</v>
      </c>
      <c r="D10" s="60" t="s">
        <v>57</v>
      </c>
      <c r="E10" s="57" t="s">
        <v>47</v>
      </c>
      <c r="F10" s="58" t="s">
        <v>58</v>
      </c>
      <c r="G10" s="58" t="s">
        <v>59</v>
      </c>
      <c r="H10" s="59">
        <v>2.8472222222222222E-2</v>
      </c>
      <c r="I10" s="37">
        <v>0</v>
      </c>
      <c r="J10" s="75" t="s">
        <v>60</v>
      </c>
      <c r="K10" s="57" t="s">
        <v>28</v>
      </c>
      <c r="L10" s="57">
        <v>15</v>
      </c>
      <c r="M10" s="57" t="s">
        <v>28</v>
      </c>
    </row>
    <row r="11" spans="1:14" s="31" customFormat="1" ht="36.75" customHeight="1" x14ac:dyDescent="0.2">
      <c r="A11" s="56">
        <v>5</v>
      </c>
      <c r="B11" s="103"/>
      <c r="C11" s="65" t="s">
        <v>33</v>
      </c>
      <c r="D11" s="73" t="s">
        <v>88</v>
      </c>
      <c r="E11" s="57" t="s">
        <v>47</v>
      </c>
      <c r="F11" s="45" t="s">
        <v>89</v>
      </c>
      <c r="G11" s="45" t="s">
        <v>93</v>
      </c>
      <c r="H11" s="68">
        <v>8.9583333333333334E-2</v>
      </c>
      <c r="I11" s="40">
        <v>26</v>
      </c>
      <c r="J11" s="76" t="s">
        <v>90</v>
      </c>
      <c r="K11" s="57" t="s">
        <v>28</v>
      </c>
      <c r="L11" s="57">
        <v>22</v>
      </c>
      <c r="M11" s="57" t="s">
        <v>29</v>
      </c>
    </row>
    <row r="12" spans="1:14" s="31" customFormat="1" ht="71.25" customHeight="1" x14ac:dyDescent="0.2">
      <c r="A12" s="56">
        <v>6</v>
      </c>
      <c r="B12" s="71" t="s">
        <v>34</v>
      </c>
      <c r="C12" s="49" t="s">
        <v>61</v>
      </c>
      <c r="D12" s="72" t="s">
        <v>62</v>
      </c>
      <c r="E12" s="48" t="s">
        <v>63</v>
      </c>
      <c r="F12" s="45" t="s">
        <v>64</v>
      </c>
      <c r="G12" s="45" t="s">
        <v>64</v>
      </c>
      <c r="H12" s="50">
        <v>0</v>
      </c>
      <c r="I12" s="51">
        <v>0</v>
      </c>
      <c r="J12" s="105" t="s">
        <v>97</v>
      </c>
      <c r="K12" s="52" t="s">
        <v>28</v>
      </c>
      <c r="L12" s="42">
        <v>13</v>
      </c>
      <c r="M12" s="42" t="s">
        <v>28</v>
      </c>
    </row>
    <row r="13" spans="1:14" s="31" customFormat="1" ht="40.5" customHeight="1" x14ac:dyDescent="0.2">
      <c r="A13" s="56">
        <v>7</v>
      </c>
      <c r="B13" s="101" t="s">
        <v>39</v>
      </c>
      <c r="C13" s="54" t="s">
        <v>65</v>
      </c>
      <c r="D13" s="47" t="s">
        <v>66</v>
      </c>
      <c r="E13" s="42" t="s">
        <v>30</v>
      </c>
      <c r="F13" s="45" t="s">
        <v>67</v>
      </c>
      <c r="G13" s="45" t="s">
        <v>68</v>
      </c>
      <c r="H13" s="53">
        <v>4.1666666666666664E-2</v>
      </c>
      <c r="I13" s="37">
        <v>556</v>
      </c>
      <c r="J13" s="75" t="s">
        <v>69</v>
      </c>
      <c r="K13" s="42" t="s">
        <v>70</v>
      </c>
      <c r="L13" s="42">
        <v>12</v>
      </c>
      <c r="M13" s="42" t="s">
        <v>29</v>
      </c>
    </row>
    <row r="14" spans="1:14" s="31" customFormat="1" ht="111" customHeight="1" x14ac:dyDescent="0.2">
      <c r="A14" s="56">
        <v>8</v>
      </c>
      <c r="B14" s="102"/>
      <c r="C14" s="54" t="s">
        <v>65</v>
      </c>
      <c r="D14" s="47" t="s">
        <v>80</v>
      </c>
      <c r="E14" s="42" t="s">
        <v>30</v>
      </c>
      <c r="F14" s="45" t="s">
        <v>81</v>
      </c>
      <c r="G14" s="45" t="s">
        <v>82</v>
      </c>
      <c r="H14" s="68">
        <v>0.28263888888888888</v>
      </c>
      <c r="I14" s="37">
        <v>2007</v>
      </c>
      <c r="J14" s="75" t="s">
        <v>83</v>
      </c>
      <c r="K14" s="70" t="s">
        <v>28</v>
      </c>
      <c r="L14" s="42">
        <v>17</v>
      </c>
      <c r="M14" s="42" t="s">
        <v>29</v>
      </c>
    </row>
    <row r="15" spans="1:14" s="31" customFormat="1" ht="42.75" customHeight="1" x14ac:dyDescent="0.2">
      <c r="A15" s="56">
        <v>9</v>
      </c>
      <c r="B15" s="103"/>
      <c r="C15" s="54" t="s">
        <v>65</v>
      </c>
      <c r="D15" s="47" t="s">
        <v>84</v>
      </c>
      <c r="E15" s="42" t="s">
        <v>30</v>
      </c>
      <c r="F15" s="45" t="s">
        <v>85</v>
      </c>
      <c r="G15" s="45" t="s">
        <v>86</v>
      </c>
      <c r="H15" s="68">
        <v>0.19791666666666666</v>
      </c>
      <c r="I15" s="37">
        <v>247</v>
      </c>
      <c r="J15" s="77" t="s">
        <v>87</v>
      </c>
      <c r="K15" s="70" t="s">
        <v>28</v>
      </c>
      <c r="L15" s="42">
        <v>17</v>
      </c>
      <c r="M15" s="42" t="s">
        <v>29</v>
      </c>
    </row>
    <row r="16" spans="1:14" s="31" customFormat="1" ht="37.5" customHeight="1" x14ac:dyDescent="0.2">
      <c r="A16" s="56">
        <v>10</v>
      </c>
      <c r="B16" s="98" t="s">
        <v>35</v>
      </c>
      <c r="C16" s="44" t="s">
        <v>71</v>
      </c>
      <c r="D16" s="44" t="s">
        <v>72</v>
      </c>
      <c r="E16" s="42" t="s">
        <v>31</v>
      </c>
      <c r="F16" s="58" t="s">
        <v>73</v>
      </c>
      <c r="G16" s="58" t="s">
        <v>74</v>
      </c>
      <c r="H16" s="53">
        <v>6.805555555555555E-2</v>
      </c>
      <c r="I16" s="40">
        <v>130</v>
      </c>
      <c r="J16" s="104" t="s">
        <v>96</v>
      </c>
      <c r="K16" s="42" t="s">
        <v>28</v>
      </c>
      <c r="L16" s="42">
        <v>18</v>
      </c>
      <c r="M16" s="42" t="s">
        <v>28</v>
      </c>
    </row>
    <row r="17" spans="1:13" s="31" customFormat="1" ht="34.5" customHeight="1" x14ac:dyDescent="0.2">
      <c r="A17" s="56">
        <v>11</v>
      </c>
      <c r="B17" s="98"/>
      <c r="C17" s="99" t="s">
        <v>36</v>
      </c>
      <c r="D17" s="44" t="s">
        <v>37</v>
      </c>
      <c r="E17" s="42" t="s">
        <v>40</v>
      </c>
      <c r="F17" s="58" t="s">
        <v>75</v>
      </c>
      <c r="G17" s="58" t="s">
        <v>75</v>
      </c>
      <c r="H17" s="53">
        <v>0</v>
      </c>
      <c r="I17" s="40">
        <v>0</v>
      </c>
      <c r="J17" s="100" t="s">
        <v>76</v>
      </c>
      <c r="K17" s="42" t="s">
        <v>28</v>
      </c>
      <c r="L17" s="42">
        <v>18</v>
      </c>
      <c r="M17" s="57" t="s">
        <v>28</v>
      </c>
    </row>
    <row r="18" spans="1:13" s="31" customFormat="1" ht="39" customHeight="1" x14ac:dyDescent="0.2">
      <c r="A18" s="56">
        <v>12</v>
      </c>
      <c r="B18" s="98"/>
      <c r="C18" s="99"/>
      <c r="D18" s="44" t="s">
        <v>37</v>
      </c>
      <c r="E18" s="42" t="s">
        <v>77</v>
      </c>
      <c r="F18" s="58" t="s">
        <v>78</v>
      </c>
      <c r="G18" s="58" t="s">
        <v>79</v>
      </c>
      <c r="H18" s="53">
        <v>0.20138888888888887</v>
      </c>
      <c r="I18" s="40">
        <v>1129</v>
      </c>
      <c r="J18" s="100"/>
      <c r="K18" s="42" t="s">
        <v>28</v>
      </c>
      <c r="L18" s="42">
        <v>18</v>
      </c>
      <c r="M18" s="57" t="s">
        <v>28</v>
      </c>
    </row>
    <row r="19" spans="1:13" s="31" customFormat="1" ht="42.75" customHeight="1" x14ac:dyDescent="0.2">
      <c r="A19" s="43"/>
      <c r="B19" s="85" t="s">
        <v>91</v>
      </c>
      <c r="C19" s="85"/>
      <c r="D19" s="85"/>
    </row>
    <row r="20" spans="1:13" s="23" customFormat="1" ht="30" customHeight="1" x14ac:dyDescent="0.2">
      <c r="A20" s="31"/>
      <c r="B20" s="97" t="s">
        <v>18</v>
      </c>
      <c r="C20" s="97"/>
      <c r="D20" s="39">
        <v>4</v>
      </c>
      <c r="E20" s="31"/>
      <c r="F20" s="25"/>
      <c r="G20" s="25"/>
      <c r="H20" s="16"/>
      <c r="I20" s="15"/>
      <c r="J20" s="4"/>
      <c r="K20" s="2"/>
      <c r="L20" s="2"/>
      <c r="M20" s="31"/>
    </row>
    <row r="21" spans="1:13" s="23" customFormat="1" ht="30" customHeight="1" x14ac:dyDescent="0.2">
      <c r="A21" s="3"/>
      <c r="B21" s="85" t="s">
        <v>19</v>
      </c>
      <c r="C21" s="85"/>
      <c r="D21" s="7">
        <v>0</v>
      </c>
      <c r="E21" s="24"/>
      <c r="F21" s="35"/>
      <c r="G21" s="29"/>
      <c r="H21" s="28"/>
      <c r="I21" s="6"/>
      <c r="J21" s="4"/>
      <c r="K21" s="12"/>
      <c r="L21" s="12"/>
      <c r="M21" s="12"/>
    </row>
    <row r="22" spans="1:13" s="23" customFormat="1" ht="30" customHeight="1" x14ac:dyDescent="0.2">
      <c r="A22" s="3"/>
      <c r="B22" s="85" t="s">
        <v>20</v>
      </c>
      <c r="C22" s="85"/>
      <c r="D22" s="7">
        <v>0</v>
      </c>
      <c r="E22" s="24"/>
      <c r="F22" s="25"/>
      <c r="G22" s="25"/>
      <c r="H22" s="32"/>
      <c r="I22" s="6"/>
      <c r="J22" s="4"/>
      <c r="K22" s="12"/>
      <c r="L22" s="12"/>
      <c r="M22" s="12"/>
    </row>
    <row r="23" spans="1:13" s="23" customFormat="1" ht="30" customHeight="1" x14ac:dyDescent="0.2">
      <c r="A23" s="3"/>
      <c r="B23" s="84" t="s">
        <v>21</v>
      </c>
      <c r="C23" s="84"/>
      <c r="D23" s="7">
        <v>0</v>
      </c>
      <c r="E23" s="24"/>
      <c r="F23" s="25"/>
      <c r="G23" s="25"/>
      <c r="H23" s="32"/>
      <c r="I23" s="6"/>
      <c r="J23" s="4"/>
      <c r="K23" s="12"/>
      <c r="L23" s="12"/>
      <c r="M23" s="12"/>
    </row>
    <row r="24" spans="1:13" s="23" customFormat="1" ht="30" customHeight="1" x14ac:dyDescent="0.2">
      <c r="A24" s="3"/>
      <c r="B24" s="83" t="s">
        <v>13</v>
      </c>
      <c r="C24" s="83"/>
      <c r="D24" s="38">
        <v>7</v>
      </c>
      <c r="E24" s="6"/>
      <c r="F24" s="25"/>
      <c r="G24" s="25"/>
      <c r="H24" s="32"/>
      <c r="I24" s="6"/>
      <c r="J24" s="4"/>
      <c r="K24" s="2"/>
      <c r="L24" s="2"/>
      <c r="M24" s="12"/>
    </row>
    <row r="25" spans="1:13" ht="30" customHeight="1" x14ac:dyDescent="0.2">
      <c r="B25" s="89" t="s">
        <v>21</v>
      </c>
      <c r="C25" s="89"/>
      <c r="D25" s="8">
        <v>0</v>
      </c>
      <c r="E25" s="24"/>
      <c r="F25" s="24"/>
      <c r="G25" s="24"/>
      <c r="H25" s="24"/>
      <c r="I25" s="6"/>
      <c r="J25" s="4"/>
      <c r="K25" s="12"/>
      <c r="L25" s="12"/>
      <c r="M25" s="12"/>
    </row>
    <row r="26" spans="1:13" ht="30" customHeight="1" x14ac:dyDescent="0.25">
      <c r="B26" s="88" t="s">
        <v>22</v>
      </c>
      <c r="C26" s="88"/>
      <c r="D26" s="34">
        <v>1</v>
      </c>
      <c r="E26" s="11"/>
      <c r="F26" s="9"/>
      <c r="G26" s="9"/>
      <c r="H26" s="9"/>
      <c r="I26" s="9"/>
      <c r="J26" s="9"/>
      <c r="K26" s="2"/>
      <c r="L26" s="2"/>
      <c r="M26" s="12"/>
    </row>
    <row r="27" spans="1:13" ht="30" customHeight="1" x14ac:dyDescent="0.2">
      <c r="B27" s="87" t="s">
        <v>23</v>
      </c>
      <c r="C27" s="87"/>
      <c r="D27" s="30">
        <v>0</v>
      </c>
      <c r="E27" s="17"/>
      <c r="F27" s="22"/>
      <c r="G27" s="10"/>
      <c r="H27" s="10"/>
      <c r="I27" s="22"/>
      <c r="J27" s="22"/>
      <c r="K27" s="2"/>
      <c r="L27" s="2"/>
      <c r="M27" s="12"/>
    </row>
    <row r="28" spans="1:13" s="26" customFormat="1" ht="30" customHeight="1" x14ac:dyDescent="0.2">
      <c r="B28" s="86" t="s">
        <v>25</v>
      </c>
      <c r="C28" s="86"/>
      <c r="D28" s="5">
        <v>0</v>
      </c>
      <c r="E28" s="17"/>
      <c r="F28" s="27"/>
      <c r="G28" s="10"/>
      <c r="H28" s="10"/>
      <c r="I28" s="27"/>
      <c r="J28" s="36"/>
      <c r="K28" s="2"/>
      <c r="L28" s="2"/>
      <c r="M28" s="18"/>
    </row>
    <row r="29" spans="1:13" ht="30" customHeight="1" x14ac:dyDescent="0.2">
      <c r="A29" s="14"/>
      <c r="B29" s="92" t="s">
        <v>24</v>
      </c>
      <c r="C29" s="92"/>
      <c r="D29" s="5">
        <v>0</v>
      </c>
      <c r="E29" s="11"/>
      <c r="F29" s="22"/>
      <c r="G29" s="10"/>
      <c r="H29" s="10"/>
      <c r="I29" s="22"/>
      <c r="J29" s="22"/>
      <c r="K29" s="2"/>
      <c r="L29" s="2"/>
      <c r="M29" s="18"/>
    </row>
    <row r="30" spans="1:13" ht="14.25" customHeight="1" x14ac:dyDescent="0.2">
      <c r="B30" s="19"/>
      <c r="C30" s="19"/>
      <c r="D30" s="5"/>
      <c r="E30" s="14"/>
      <c r="F30" s="22"/>
      <c r="G30" s="10"/>
      <c r="H30" s="10"/>
      <c r="I30" s="22"/>
      <c r="J30" s="22"/>
      <c r="K30" s="18"/>
      <c r="L30" s="18"/>
      <c r="M30" s="12"/>
    </row>
    <row r="31" spans="1:13" ht="38.450000000000003" customHeight="1" x14ac:dyDescent="0.2">
      <c r="B31" s="90" t="s">
        <v>14</v>
      </c>
      <c r="C31" s="91"/>
      <c r="D31" s="37">
        <f>I18+I17+I16+I15+I14+I13+I12+I11+I10+I9+I8+I7</f>
        <v>5181</v>
      </c>
      <c r="E31" s="2" t="s">
        <v>15</v>
      </c>
      <c r="F31" s="93" t="s">
        <v>38</v>
      </c>
      <c r="G31" s="93"/>
      <c r="H31" s="93"/>
      <c r="I31" s="94"/>
      <c r="J31" s="40">
        <f>SUMIF(M7:M18, "да",I7:I18)</f>
        <v>2956</v>
      </c>
      <c r="K31" s="2" t="s">
        <v>15</v>
      </c>
      <c r="L31" s="2"/>
      <c r="M31" s="12"/>
    </row>
    <row r="32" spans="1:13" ht="33.75" customHeight="1" x14ac:dyDescent="0.2">
      <c r="B32" s="21" t="s">
        <v>16</v>
      </c>
      <c r="C32" s="21"/>
      <c r="D32" s="11"/>
      <c r="E32" s="11"/>
      <c r="F32" s="11"/>
      <c r="G32" s="33"/>
      <c r="H32" s="33"/>
      <c r="I32" s="13"/>
      <c r="J32" s="13"/>
      <c r="K32" s="12"/>
      <c r="L32" s="12"/>
      <c r="M32" s="12"/>
    </row>
    <row r="33" spans="1:13" s="14" customFormat="1" ht="21.75" customHeight="1" x14ac:dyDescent="0.2">
      <c r="A33" s="3"/>
      <c r="B33" s="82" t="s">
        <v>92</v>
      </c>
      <c r="C33" s="82"/>
      <c r="D33" s="11"/>
      <c r="E33" s="11"/>
      <c r="F33" s="11"/>
      <c r="G33" s="33"/>
      <c r="H33" s="33"/>
      <c r="I33" s="13"/>
      <c r="J33" s="33"/>
      <c r="K33" s="12"/>
      <c r="L33" s="12"/>
      <c r="M33" s="11"/>
    </row>
    <row r="34" spans="1:13" ht="21.75" customHeight="1" x14ac:dyDescent="0.2"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9" spans="1:13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mergeCells count="35">
    <mergeCell ref="B21:C21"/>
    <mergeCell ref="F31:I31"/>
    <mergeCell ref="A2:M2"/>
    <mergeCell ref="A3:M3"/>
    <mergeCell ref="B20:C20"/>
    <mergeCell ref="B19:D19"/>
    <mergeCell ref="B16:B18"/>
    <mergeCell ref="C17:C18"/>
    <mergeCell ref="J17:J18"/>
    <mergeCell ref="B13:B15"/>
    <mergeCell ref="B7:B11"/>
    <mergeCell ref="B33:C33"/>
    <mergeCell ref="B24:C24"/>
    <mergeCell ref="B23:C23"/>
    <mergeCell ref="B22:C22"/>
    <mergeCell ref="B28:C28"/>
    <mergeCell ref="B27:C27"/>
    <mergeCell ref="B26:C26"/>
    <mergeCell ref="B25:C25"/>
    <mergeCell ref="B31:C31"/>
    <mergeCell ref="B29:C2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 alignWithMargins="0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2018-06-25T03:47:36Z</dcterms:modified>
</cp:coreProperties>
</file>